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9720" windowHeight="7305" activeTab="2"/>
  </bookViews>
  <sheets>
    <sheet name="Příjmy09" sheetId="1" r:id="rId1"/>
    <sheet name="Výdaje09" sheetId="2" r:id="rId2"/>
    <sheet name="financování" sheetId="3" r:id="rId3"/>
  </sheets>
  <definedNames>
    <definedName name="_xlnm.Print_Area" localSheetId="1">'Výdaje09'!$A$1:$D$98</definedName>
  </definedNames>
  <calcPr fullCalcOnLoad="1"/>
</workbook>
</file>

<file path=xl/sharedStrings.xml><?xml version="1.0" encoding="utf-8"?>
<sst xmlns="http://schemas.openxmlformats.org/spreadsheetml/2006/main" count="128" uniqueCount="101">
  <si>
    <t>materiál</t>
  </si>
  <si>
    <t>dopravní obslužnost</t>
  </si>
  <si>
    <t>vodné</t>
  </si>
  <si>
    <t>poštovné</t>
  </si>
  <si>
    <t>odvoz PDO</t>
  </si>
  <si>
    <t>soc. zabezpečení</t>
  </si>
  <si>
    <t>cestovné</t>
  </si>
  <si>
    <t>správní poplatky</t>
  </si>
  <si>
    <t>Celkem výdaje</t>
  </si>
  <si>
    <t>nákup materiálu</t>
  </si>
  <si>
    <t>opravy a udržování</t>
  </si>
  <si>
    <t>spotřeba materiálu</t>
  </si>
  <si>
    <t>el.  energie</t>
  </si>
  <si>
    <t>tel.  poplatky</t>
  </si>
  <si>
    <t>školení, vzdělávání</t>
  </si>
  <si>
    <t>služby</t>
  </si>
  <si>
    <t>spotřeba poh.  hmot</t>
  </si>
  <si>
    <t>spotřeba el.  energie</t>
  </si>
  <si>
    <t>platy zaměstnanců</t>
  </si>
  <si>
    <t>zdravotní poj.</t>
  </si>
  <si>
    <t>pevná paliva</t>
  </si>
  <si>
    <t>zpracování dat</t>
  </si>
  <si>
    <t>pohoštění, dary</t>
  </si>
  <si>
    <t>daň z příjmů fyz. osob ze záv.  čin.</t>
  </si>
  <si>
    <t>daň z příjmů fyz. osob ze sam. výděl. č.</t>
  </si>
  <si>
    <t>daň z příjmů práv. osob</t>
  </si>
  <si>
    <t>daň z příjmů fyz. osob z kap. výnosů</t>
  </si>
  <si>
    <t>daň z přidané hodnoty</t>
  </si>
  <si>
    <t>poplatky za komunální odpad</t>
  </si>
  <si>
    <t>poplatky ze psů</t>
  </si>
  <si>
    <t>popl. za užívání VP</t>
  </si>
  <si>
    <t>daň z nemovitostí</t>
  </si>
  <si>
    <t>příjmy z pronájmu</t>
  </si>
  <si>
    <t>příjmy z dividend</t>
  </si>
  <si>
    <t>úroky z BÚ</t>
  </si>
  <si>
    <t>Celkem příjmy</t>
  </si>
  <si>
    <t>popl. za hroby</t>
  </si>
  <si>
    <t>příspěvek</t>
  </si>
  <si>
    <t>osobní výdaje</t>
  </si>
  <si>
    <t>tříděný odpad</t>
  </si>
  <si>
    <t>likvidace odpadu</t>
  </si>
  <si>
    <t>osobní výdaje (dohody)</t>
  </si>
  <si>
    <t>popl.  BÚ, pojistné</t>
  </si>
  <si>
    <t>odvod výtěžku z provozování loterie</t>
  </si>
  <si>
    <t>neinv. dotace ze stát. rozpočtu</t>
  </si>
  <si>
    <t>ostatní neinv.dotace</t>
  </si>
  <si>
    <t>knihy, tisk</t>
  </si>
  <si>
    <t>odměny členů zastupit.</t>
  </si>
  <si>
    <t>drob.hmot.dlouh.maj.</t>
  </si>
  <si>
    <t xml:space="preserve">investice </t>
  </si>
  <si>
    <t>nákup služeb</t>
  </si>
  <si>
    <t>pohoštění</t>
  </si>
  <si>
    <t>ostatní nákupy</t>
  </si>
  <si>
    <t>prodej pozemků</t>
  </si>
  <si>
    <t>základ. a mat. škola</t>
  </si>
  <si>
    <t>3722    komunální odpad</t>
  </si>
  <si>
    <t>2221    silniční doprava</t>
  </si>
  <si>
    <t>2321    kanalizace</t>
  </si>
  <si>
    <t>3314    knihovna</t>
  </si>
  <si>
    <t>3631    veřejné osvětlení</t>
  </si>
  <si>
    <t>3639    komunální služby</t>
  </si>
  <si>
    <t>3745    veřejná zeleň</t>
  </si>
  <si>
    <t>5512    sbor dobrovolných hasičů</t>
  </si>
  <si>
    <t>6112    obecní zastupitelstvo</t>
  </si>
  <si>
    <t>6171    obecní úřad</t>
  </si>
  <si>
    <t>neinvest. dotace nezisk.o.</t>
  </si>
  <si>
    <t>popl. za zhodnocení stav. pozemku</t>
  </si>
  <si>
    <t>nebezpečný odpad</t>
  </si>
  <si>
    <t>pojištění</t>
  </si>
  <si>
    <t>ostatní záležitosti kultury</t>
  </si>
  <si>
    <t>příjmy z poskytování služeb</t>
  </si>
  <si>
    <t>2212    silnice  a chodníky</t>
  </si>
  <si>
    <t>nákup ostatních služeb</t>
  </si>
  <si>
    <t>pohonné hmoty</t>
  </si>
  <si>
    <t>2310    pitná voda</t>
  </si>
  <si>
    <t>konzultační činnost</t>
  </si>
  <si>
    <t>předškolní zařízení</t>
  </si>
  <si>
    <t>knihy a učební pomůcky</t>
  </si>
  <si>
    <t>3399    SPOZ</t>
  </si>
  <si>
    <t>nájemné</t>
  </si>
  <si>
    <t>věcné dary</t>
  </si>
  <si>
    <t>drobný hmotný majetek</t>
  </si>
  <si>
    <t>povinné pojištění</t>
  </si>
  <si>
    <t>budovy, stavby</t>
  </si>
  <si>
    <t>dotace obcí na žáky a SDH</t>
  </si>
  <si>
    <t>neinvestiční příspěvky SDH</t>
  </si>
  <si>
    <t>pitná voda (nájem SčV)</t>
  </si>
  <si>
    <t>využití volného času dětí (sbírka)</t>
  </si>
  <si>
    <t>Rozpočet na rok 2009 - výdaje</t>
  </si>
  <si>
    <t>Rozpočet na rok 2009 - příjmy</t>
  </si>
  <si>
    <t>2219  ostatní záležitosti pozemních staveb</t>
  </si>
  <si>
    <t>budovy, haly, stavby</t>
  </si>
  <si>
    <t>3632 pohřebnictví</t>
  </si>
  <si>
    <t>stavby</t>
  </si>
  <si>
    <t>úroky</t>
  </si>
  <si>
    <t>pojištění ČOV</t>
  </si>
  <si>
    <t>oslava100 let</t>
  </si>
  <si>
    <t>Rozpočet na rok 2009 - financování</t>
  </si>
  <si>
    <t>stav krátkodobých prostředků</t>
  </si>
  <si>
    <t>splátky úvěru</t>
  </si>
  <si>
    <t>Návrh rozpočtu na rok 2009 - výdaje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</si>
</sst>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[$-405]d\.\ mmmm\ yyyy"/>
  </numFmts>
  <fonts count="17">
    <font>
      <sz val="10"/>
      <name val="Arial CE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CE"/>
      <family val="0"/>
    </font>
    <font>
      <b/>
      <sz val="14"/>
      <name val="Bookman Old Style"/>
      <family val="1"/>
    </font>
    <font>
      <b/>
      <sz val="12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Bookman Old Style"/>
      <family val="1"/>
    </font>
    <font>
      <b/>
      <sz val="12"/>
      <name val="Arial CE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10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2" fontId="7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3" fontId="2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" fontId="2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11" fillId="0" borderId="30" xfId="0" applyFont="1" applyBorder="1" applyAlignment="1">
      <alignment horizontal="left"/>
    </xf>
    <xf numFmtId="0" fontId="2" fillId="0" borderId="31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0" fillId="0" borderId="33" xfId="0" applyFont="1" applyBorder="1" applyAlignment="1">
      <alignment vertical="top" wrapText="1"/>
    </xf>
    <xf numFmtId="3" fontId="10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horizontal="left" vertical="top" wrapText="1"/>
    </xf>
    <xf numFmtId="3" fontId="5" fillId="0" borderId="37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3" fontId="5" fillId="0" borderId="26" xfId="0" applyNumberFormat="1" applyFont="1" applyBorder="1" applyAlignment="1">
      <alignment vertical="top" wrapText="1"/>
    </xf>
    <xf numFmtId="3" fontId="13" fillId="0" borderId="26" xfId="0" applyNumberFormat="1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vertical="top" wrapText="1"/>
    </xf>
    <xf numFmtId="0" fontId="2" fillId="0" borderId="39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14" fillId="0" borderId="37" xfId="0" applyNumberFormat="1" applyFont="1" applyBorder="1" applyAlignment="1">
      <alignment vertical="top" wrapText="1"/>
    </xf>
    <xf numFmtId="3" fontId="14" fillId="0" borderId="26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2" fillId="0" borderId="41" xfId="0" applyNumberFormat="1" applyFont="1" applyBorder="1" applyAlignment="1">
      <alignment horizontal="right" vertical="top" wrapText="1"/>
    </xf>
    <xf numFmtId="3" fontId="13" fillId="0" borderId="41" xfId="0" applyNumberFormat="1" applyFont="1" applyBorder="1" applyAlignment="1">
      <alignment horizontal="right" vertical="top" wrapText="1"/>
    </xf>
    <xf numFmtId="3" fontId="5" fillId="0" borderId="41" xfId="0" applyNumberFormat="1" applyFont="1" applyBorder="1" applyAlignment="1">
      <alignment horizontal="right" vertical="top" wrapText="1"/>
    </xf>
    <xf numFmtId="3" fontId="5" fillId="0" borderId="42" xfId="0" applyNumberFormat="1" applyFont="1" applyBorder="1" applyAlignment="1">
      <alignment horizontal="right" vertical="top" wrapText="1"/>
    </xf>
    <xf numFmtId="3" fontId="5" fillId="0" borderId="37" xfId="0" applyNumberFormat="1" applyFont="1" applyBorder="1" applyAlignment="1">
      <alignment horizontal="right" vertical="top" wrapText="1"/>
    </xf>
    <xf numFmtId="3" fontId="13" fillId="0" borderId="41" xfId="0" applyNumberFormat="1" applyFont="1" applyBorder="1" applyAlignment="1">
      <alignment horizontal="right" vertical="top" wrapText="1"/>
    </xf>
    <xf numFmtId="3" fontId="5" fillId="0" borderId="41" xfId="0" applyNumberFormat="1" applyFont="1" applyBorder="1" applyAlignment="1">
      <alignment horizontal="right" vertical="top" wrapText="1"/>
    </xf>
    <xf numFmtId="3" fontId="5" fillId="0" borderId="26" xfId="0" applyNumberFormat="1" applyFont="1" applyBorder="1" applyAlignment="1">
      <alignment horizontal="right" vertical="top" wrapText="1"/>
    </xf>
    <xf numFmtId="2" fontId="5" fillId="0" borderId="43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2" fontId="5" fillId="0" borderId="40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top" wrapText="1"/>
    </xf>
    <xf numFmtId="3" fontId="2" fillId="0" borderId="44" xfId="0" applyNumberFormat="1" applyFont="1" applyBorder="1" applyAlignment="1">
      <alignment vertical="top" wrapText="1"/>
    </xf>
    <xf numFmtId="3" fontId="5" fillId="0" borderId="45" xfId="0" applyNumberFormat="1" applyFont="1" applyBorder="1" applyAlignment="1">
      <alignment horizontal="right" vertical="top" wrapText="1"/>
    </xf>
    <xf numFmtId="0" fontId="2" fillId="0" borderId="46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0" fillId="0" borderId="37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5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3" fontId="16" fillId="0" borderId="53" xfId="0" applyNumberFormat="1" applyFont="1" applyBorder="1" applyAlignment="1">
      <alignment vertical="top" wrapText="1"/>
    </xf>
    <xf numFmtId="3" fontId="5" fillId="0" borderId="37" xfId="0" applyNumberFormat="1" applyFont="1" applyBorder="1" applyAlignment="1">
      <alignment horizontal="right" vertical="top" wrapText="1"/>
    </xf>
    <xf numFmtId="0" fontId="10" fillId="0" borderId="4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8" sqref="C28"/>
    </sheetView>
  </sheetViews>
  <sheetFormatPr defaultColWidth="9.00390625" defaultRowHeight="12.75"/>
  <cols>
    <col min="3" max="3" width="43.375" style="0" customWidth="1"/>
    <col min="4" max="4" width="24.875" style="0" customWidth="1"/>
    <col min="7" max="7" width="10.125" style="0" bestFit="1" customWidth="1"/>
  </cols>
  <sheetData>
    <row r="1" spans="1:9" ht="19.5" thickBot="1">
      <c r="A1" s="48"/>
      <c r="B1" s="49" t="s">
        <v>89</v>
      </c>
      <c r="C1" s="50"/>
      <c r="D1" s="51"/>
      <c r="E1" s="5"/>
      <c r="F1" s="5"/>
      <c r="G1" s="5"/>
      <c r="H1" s="5"/>
      <c r="I1" s="5"/>
    </row>
    <row r="2" spans="1:4" ht="15.75" thickTop="1">
      <c r="A2" s="52"/>
      <c r="B2" s="12">
        <v>1111</v>
      </c>
      <c r="C2" s="10" t="s">
        <v>23</v>
      </c>
      <c r="D2" s="53">
        <v>2200000</v>
      </c>
    </row>
    <row r="3" spans="1:4" ht="15">
      <c r="A3" s="54"/>
      <c r="B3" s="13">
        <v>1112</v>
      </c>
      <c r="C3" s="8" t="s">
        <v>24</v>
      </c>
      <c r="D3" s="55">
        <v>2650000</v>
      </c>
    </row>
    <row r="4" spans="1:4" ht="15">
      <c r="A4" s="54"/>
      <c r="B4" s="13">
        <v>1113</v>
      </c>
      <c r="C4" s="8" t="s">
        <v>26</v>
      </c>
      <c r="D4" s="55">
        <v>200000</v>
      </c>
    </row>
    <row r="5" spans="1:4" ht="15">
      <c r="A5" s="54"/>
      <c r="B5" s="13">
        <v>1121</v>
      </c>
      <c r="C5" s="8" t="s">
        <v>25</v>
      </c>
      <c r="D5" s="55">
        <v>3500000</v>
      </c>
    </row>
    <row r="6" spans="1:4" ht="15">
      <c r="A6" s="54"/>
      <c r="B6" s="13">
        <v>1211</v>
      </c>
      <c r="C6" s="8" t="s">
        <v>27</v>
      </c>
      <c r="D6" s="55">
        <v>5000000</v>
      </c>
    </row>
    <row r="7" spans="1:4" ht="15">
      <c r="A7" s="54"/>
      <c r="B7" s="13">
        <v>1337</v>
      </c>
      <c r="C7" s="8" t="s">
        <v>28</v>
      </c>
      <c r="D7" s="55">
        <v>1200000</v>
      </c>
    </row>
    <row r="8" spans="1:4" ht="15">
      <c r="A8" s="54"/>
      <c r="B8" s="13">
        <v>1341</v>
      </c>
      <c r="C8" s="8" t="s">
        <v>29</v>
      </c>
      <c r="D8" s="55">
        <v>27000</v>
      </c>
    </row>
    <row r="9" spans="1:4" ht="15">
      <c r="A9" s="54"/>
      <c r="B9" s="13">
        <v>1343</v>
      </c>
      <c r="C9" s="8" t="s">
        <v>30</v>
      </c>
      <c r="D9" s="55">
        <v>20000</v>
      </c>
    </row>
    <row r="10" spans="1:4" ht="15">
      <c r="A10" s="54"/>
      <c r="B10" s="13">
        <v>1348</v>
      </c>
      <c r="C10" s="8" t="s">
        <v>66</v>
      </c>
      <c r="D10" s="55">
        <v>220000</v>
      </c>
    </row>
    <row r="11" spans="1:4" ht="15">
      <c r="A11" s="54"/>
      <c r="B11" s="13">
        <v>1351</v>
      </c>
      <c r="C11" s="8" t="s">
        <v>43</v>
      </c>
      <c r="D11" s="55">
        <v>15000</v>
      </c>
    </row>
    <row r="12" spans="1:4" ht="15">
      <c r="A12" s="54"/>
      <c r="B12" s="13">
        <v>1361</v>
      </c>
      <c r="C12" s="8" t="s">
        <v>7</v>
      </c>
      <c r="D12" s="55">
        <v>15000</v>
      </c>
    </row>
    <row r="13" spans="1:4" ht="15">
      <c r="A13" s="54"/>
      <c r="B13" s="13">
        <v>1511</v>
      </c>
      <c r="C13" s="8" t="s">
        <v>31</v>
      </c>
      <c r="D13" s="55">
        <v>500000</v>
      </c>
    </row>
    <row r="14" spans="1:4" ht="15">
      <c r="A14" s="54"/>
      <c r="B14" s="13">
        <v>4112</v>
      </c>
      <c r="C14" s="8" t="s">
        <v>44</v>
      </c>
      <c r="D14" s="55">
        <v>240000</v>
      </c>
    </row>
    <row r="15" spans="1:4" ht="15">
      <c r="A15" s="54"/>
      <c r="B15" s="13">
        <v>4121</v>
      </c>
      <c r="C15" s="8" t="s">
        <v>84</v>
      </c>
      <c r="D15" s="55">
        <v>580000</v>
      </c>
    </row>
    <row r="16" spans="1:4" ht="15">
      <c r="A16" s="54"/>
      <c r="B16" s="13">
        <v>4122</v>
      </c>
      <c r="C16" s="8" t="s">
        <v>85</v>
      </c>
      <c r="D16" s="55">
        <v>200000</v>
      </c>
    </row>
    <row r="17" spans="1:4" ht="15">
      <c r="A17" s="56">
        <v>3632</v>
      </c>
      <c r="B17" s="13">
        <v>2111</v>
      </c>
      <c r="C17" s="8" t="s">
        <v>36</v>
      </c>
      <c r="D17" s="55">
        <v>25000</v>
      </c>
    </row>
    <row r="18" spans="1:4" ht="15">
      <c r="A18" s="56">
        <v>3399</v>
      </c>
      <c r="B18" s="13">
        <v>2111</v>
      </c>
      <c r="C18" s="8" t="s">
        <v>69</v>
      </c>
      <c r="D18" s="55">
        <v>50000</v>
      </c>
    </row>
    <row r="19" spans="1:4" ht="15">
      <c r="A19" s="56">
        <v>2310</v>
      </c>
      <c r="B19" s="13">
        <v>2132</v>
      </c>
      <c r="C19" s="8" t="s">
        <v>86</v>
      </c>
      <c r="D19" s="55">
        <v>250000</v>
      </c>
    </row>
    <row r="20" spans="1:4" ht="15">
      <c r="A20" s="56">
        <v>3421</v>
      </c>
      <c r="B20" s="13">
        <v>3121</v>
      </c>
      <c r="C20" s="8" t="s">
        <v>87</v>
      </c>
      <c r="D20" s="55">
        <v>100000</v>
      </c>
    </row>
    <row r="21" spans="1:4" ht="15">
      <c r="A21" s="56">
        <v>6171</v>
      </c>
      <c r="B21" s="13">
        <v>2111</v>
      </c>
      <c r="C21" s="8" t="s">
        <v>70</v>
      </c>
      <c r="D21" s="55">
        <v>40000</v>
      </c>
    </row>
    <row r="22" spans="1:4" ht="15">
      <c r="A22" s="56">
        <v>6171</v>
      </c>
      <c r="B22" s="13">
        <v>2132</v>
      </c>
      <c r="C22" s="8" t="s">
        <v>32</v>
      </c>
      <c r="D22" s="55">
        <v>150000</v>
      </c>
    </row>
    <row r="23" spans="1:4" ht="15">
      <c r="A23" s="56">
        <v>6171</v>
      </c>
      <c r="B23" s="13">
        <v>2142</v>
      </c>
      <c r="C23" s="8" t="s">
        <v>33</v>
      </c>
      <c r="D23" s="55">
        <v>25000</v>
      </c>
    </row>
    <row r="24" spans="1:4" ht="15">
      <c r="A24" s="56">
        <v>6171</v>
      </c>
      <c r="B24" s="13">
        <v>3111</v>
      </c>
      <c r="C24" s="8" t="s">
        <v>53</v>
      </c>
      <c r="D24" s="55">
        <v>200000</v>
      </c>
    </row>
    <row r="25" spans="1:4" ht="15.75" thickBot="1">
      <c r="A25" s="57">
        <v>6310</v>
      </c>
      <c r="B25" s="14">
        <v>2141</v>
      </c>
      <c r="C25" s="9" t="s">
        <v>34</v>
      </c>
      <c r="D25" s="58">
        <v>35000</v>
      </c>
    </row>
    <row r="26" spans="1:4" ht="17.25" thickBot="1" thickTop="1">
      <c r="A26" s="59"/>
      <c r="B26" s="60" t="s">
        <v>35</v>
      </c>
      <c r="C26" s="61"/>
      <c r="D26" s="62">
        <f>SUM(D2:D25)</f>
        <v>17442000</v>
      </c>
    </row>
    <row r="27" spans="2:4" ht="15">
      <c r="B27" s="7"/>
      <c r="C27" s="6"/>
      <c r="D27" s="6"/>
    </row>
    <row r="28" spans="2:7" ht="15">
      <c r="B28" s="7"/>
      <c r="C28" s="6"/>
      <c r="D28" s="40"/>
      <c r="G28" s="1"/>
    </row>
    <row r="29" spans="2:4" ht="15">
      <c r="B29" s="7"/>
      <c r="C29" s="6"/>
      <c r="D29" s="6"/>
    </row>
    <row r="30" spans="2:4" ht="15">
      <c r="B30" s="7"/>
      <c r="C30" s="6"/>
      <c r="D3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73">
      <selection activeCell="C54" sqref="C54"/>
    </sheetView>
  </sheetViews>
  <sheetFormatPr defaultColWidth="9.00390625" defaultRowHeight="12.75"/>
  <cols>
    <col min="1" max="1" width="7.75390625" style="7" customWidth="1"/>
    <col min="2" max="2" width="27.75390625" style="0" customWidth="1"/>
    <col min="3" max="3" width="22.875" style="39" customWidth="1"/>
    <col min="4" max="4" width="19.875" style="47" customWidth="1"/>
    <col min="5" max="5" width="18.25390625" style="107" customWidth="1"/>
  </cols>
  <sheetData>
    <row r="1" spans="1:4" ht="19.5" thickBot="1">
      <c r="A1" s="134" t="s">
        <v>88</v>
      </c>
      <c r="B1" s="135"/>
      <c r="C1" s="135"/>
      <c r="D1" s="136"/>
    </row>
    <row r="2" spans="1:4" ht="16.5" thickBot="1" thickTop="1">
      <c r="A2" s="123" t="s">
        <v>71</v>
      </c>
      <c r="B2" s="124"/>
      <c r="C2" s="124"/>
      <c r="D2" s="125"/>
    </row>
    <row r="3" spans="1:4" ht="16.5" thickTop="1">
      <c r="A3" s="69">
        <v>5139</v>
      </c>
      <c r="B3" s="15" t="s">
        <v>9</v>
      </c>
      <c r="C3" s="27">
        <v>50000</v>
      </c>
      <c r="D3" s="84"/>
    </row>
    <row r="4" spans="1:4" ht="15.75">
      <c r="A4" s="69">
        <v>5156</v>
      </c>
      <c r="B4" s="15" t="s">
        <v>73</v>
      </c>
      <c r="C4" s="27">
        <v>10000</v>
      </c>
      <c r="D4" s="84"/>
    </row>
    <row r="5" spans="1:4" ht="17.25" customHeight="1">
      <c r="A5" s="69">
        <v>5169</v>
      </c>
      <c r="B5" s="15" t="s">
        <v>72</v>
      </c>
      <c r="C5" s="27">
        <v>50000</v>
      </c>
      <c r="D5" s="85"/>
    </row>
    <row r="6" spans="1:4" ht="16.5" customHeight="1" thickBot="1">
      <c r="A6" s="69">
        <v>5171</v>
      </c>
      <c r="B6" s="15" t="s">
        <v>10</v>
      </c>
      <c r="C6" s="27">
        <v>640000</v>
      </c>
      <c r="D6" s="86">
        <f>SUM(C3:C6)</f>
        <v>750000</v>
      </c>
    </row>
    <row r="7" spans="1:4" ht="16.5" thickBot="1" thickTop="1">
      <c r="A7" s="123" t="s">
        <v>90</v>
      </c>
      <c r="B7" s="124"/>
      <c r="C7" s="124"/>
      <c r="D7" s="125"/>
    </row>
    <row r="8" spans="1:4" ht="17.25" thickBot="1" thickTop="1">
      <c r="A8" s="99">
        <v>6121</v>
      </c>
      <c r="B8" s="16" t="s">
        <v>91</v>
      </c>
      <c r="C8" s="28">
        <v>4872000</v>
      </c>
      <c r="D8" s="87">
        <f>SUM(C8)</f>
        <v>4872000</v>
      </c>
    </row>
    <row r="9" spans="1:4" ht="16.5" thickBot="1" thickTop="1">
      <c r="A9" s="123" t="s">
        <v>56</v>
      </c>
      <c r="B9" s="124"/>
      <c r="C9" s="124"/>
      <c r="D9" s="125"/>
    </row>
    <row r="10" spans="1:4" ht="17.25" thickBot="1" thickTop="1">
      <c r="A10" s="99">
        <v>5193</v>
      </c>
      <c r="B10" s="16" t="s">
        <v>1</v>
      </c>
      <c r="C10" s="28">
        <v>350000</v>
      </c>
      <c r="D10" s="87">
        <f>SUM(C10)</f>
        <v>350000</v>
      </c>
    </row>
    <row r="11" spans="1:4" ht="16.5" thickBot="1" thickTop="1">
      <c r="A11" s="123" t="s">
        <v>74</v>
      </c>
      <c r="B11" s="124"/>
      <c r="C11" s="124"/>
      <c r="D11" s="125"/>
    </row>
    <row r="12" spans="1:4" ht="16.5" thickTop="1">
      <c r="A12" s="67">
        <v>5139</v>
      </c>
      <c r="B12" s="25" t="s">
        <v>0</v>
      </c>
      <c r="C12" s="29">
        <v>130000</v>
      </c>
      <c r="D12" s="88"/>
    </row>
    <row r="13" spans="1:4" ht="15.75">
      <c r="A13" s="69">
        <v>5166</v>
      </c>
      <c r="B13" s="15" t="s">
        <v>75</v>
      </c>
      <c r="C13" s="27">
        <v>30000</v>
      </c>
      <c r="D13" s="89"/>
    </row>
    <row r="14" spans="1:4" ht="14.25" customHeight="1">
      <c r="A14" s="69">
        <v>5169</v>
      </c>
      <c r="B14" s="24" t="s">
        <v>50</v>
      </c>
      <c r="C14" s="27">
        <v>20000</v>
      </c>
      <c r="D14" s="90"/>
    </row>
    <row r="15" spans="1:4" ht="14.25" customHeight="1" thickBot="1">
      <c r="A15" s="76">
        <v>5171</v>
      </c>
      <c r="B15" s="18" t="s">
        <v>10</v>
      </c>
      <c r="C15" s="30">
        <v>270000</v>
      </c>
      <c r="D15" s="91">
        <f>SUM(C12:C15)</f>
        <v>450000</v>
      </c>
    </row>
    <row r="16" spans="1:4" ht="16.5" thickBot="1" thickTop="1">
      <c r="A16" s="123" t="s">
        <v>57</v>
      </c>
      <c r="B16" s="124"/>
      <c r="C16" s="124"/>
      <c r="D16" s="125"/>
    </row>
    <row r="17" spans="1:4" ht="15.75" thickTop="1">
      <c r="A17" s="116">
        <v>5139</v>
      </c>
      <c r="B17" s="112" t="s">
        <v>9</v>
      </c>
      <c r="C17" s="119">
        <v>15000</v>
      </c>
      <c r="D17" s="110"/>
    </row>
    <row r="18" spans="1:4" ht="15">
      <c r="A18" s="117">
        <v>5141</v>
      </c>
      <c r="B18" s="114" t="s">
        <v>94</v>
      </c>
      <c r="C18" s="120">
        <v>80000</v>
      </c>
      <c r="D18" s="115"/>
    </row>
    <row r="19" spans="1:4" ht="15">
      <c r="A19" s="118">
        <v>5163</v>
      </c>
      <c r="B19" s="113" t="s">
        <v>95</v>
      </c>
      <c r="C19" s="121">
        <v>18000</v>
      </c>
      <c r="D19" s="111"/>
    </row>
    <row r="20" spans="1:4" ht="16.5" thickBot="1">
      <c r="A20" s="76">
        <v>6121</v>
      </c>
      <c r="B20" s="20" t="s">
        <v>49</v>
      </c>
      <c r="C20" s="31">
        <v>150000</v>
      </c>
      <c r="D20" s="78">
        <f>SUM(C17:C20)</f>
        <v>263000</v>
      </c>
    </row>
    <row r="21" spans="1:4" ht="17.25" thickBot="1" thickTop="1">
      <c r="A21" s="100">
        <v>3111</v>
      </c>
      <c r="B21" s="17" t="s">
        <v>76</v>
      </c>
      <c r="C21" s="32"/>
      <c r="D21" s="92"/>
    </row>
    <row r="22" spans="1:9" ht="17.25" thickBot="1" thickTop="1">
      <c r="A22" s="76">
        <v>5171</v>
      </c>
      <c r="B22" s="20" t="s">
        <v>10</v>
      </c>
      <c r="C22" s="31">
        <v>50000</v>
      </c>
      <c r="D22" s="45">
        <f>SUM(C22:C22)</f>
        <v>50000</v>
      </c>
      <c r="E22" s="108"/>
      <c r="F22" s="2"/>
      <c r="G22" s="2"/>
      <c r="H22" s="2"/>
      <c r="I22" s="2"/>
    </row>
    <row r="23" spans="1:4" ht="17.25" thickBot="1" thickTop="1">
      <c r="A23" s="100">
        <v>3113</v>
      </c>
      <c r="B23" s="17" t="s">
        <v>54</v>
      </c>
      <c r="C23" s="32"/>
      <c r="D23" s="92"/>
    </row>
    <row r="24" spans="1:9" ht="16.5" thickTop="1">
      <c r="A24" s="67">
        <v>5331</v>
      </c>
      <c r="B24" s="19" t="s">
        <v>37</v>
      </c>
      <c r="C24" s="33">
        <v>1500000</v>
      </c>
      <c r="D24" s="122"/>
      <c r="E24" s="108"/>
      <c r="F24" s="2"/>
      <c r="G24" s="2"/>
      <c r="H24" s="2"/>
      <c r="I24" s="2"/>
    </row>
    <row r="25" spans="1:9" ht="16.5" thickBot="1">
      <c r="A25" s="101">
        <v>5171</v>
      </c>
      <c r="B25" s="43" t="s">
        <v>10</v>
      </c>
      <c r="C25" s="44">
        <v>300000</v>
      </c>
      <c r="D25" s="46">
        <f>SUM(C24:C25)</f>
        <v>1800000</v>
      </c>
      <c r="E25" s="108"/>
      <c r="F25" s="2"/>
      <c r="G25" s="2"/>
      <c r="H25" s="2"/>
      <c r="I25" s="2"/>
    </row>
    <row r="26" spans="1:4" ht="16.5" thickBot="1" thickTop="1">
      <c r="A26" s="128" t="s">
        <v>58</v>
      </c>
      <c r="B26" s="129"/>
      <c r="C26" s="129"/>
      <c r="D26" s="130"/>
    </row>
    <row r="27" spans="1:4" ht="16.5" thickTop="1">
      <c r="A27" s="69">
        <v>5021</v>
      </c>
      <c r="B27" s="15" t="s">
        <v>38</v>
      </c>
      <c r="C27" s="27">
        <v>5000</v>
      </c>
      <c r="D27" s="86"/>
    </row>
    <row r="28" spans="1:4" ht="16.5" thickBot="1">
      <c r="A28" s="69">
        <v>5136</v>
      </c>
      <c r="B28" s="15" t="s">
        <v>77</v>
      </c>
      <c r="C28" s="27">
        <v>5000</v>
      </c>
      <c r="D28" s="86">
        <f>SUM(C27:C28)</f>
        <v>10000</v>
      </c>
    </row>
    <row r="29" spans="1:4" ht="16.5" thickBot="1" thickTop="1">
      <c r="A29" s="123" t="s">
        <v>78</v>
      </c>
      <c r="B29" s="124"/>
      <c r="C29" s="124"/>
      <c r="D29" s="125"/>
    </row>
    <row r="30" spans="1:4" ht="16.5" thickTop="1">
      <c r="A30" s="67">
        <v>5139</v>
      </c>
      <c r="B30" s="19" t="s">
        <v>9</v>
      </c>
      <c r="C30" s="33">
        <v>28000</v>
      </c>
      <c r="D30" s="68"/>
    </row>
    <row r="31" spans="1:4" ht="15.75">
      <c r="A31" s="69">
        <v>5164</v>
      </c>
      <c r="B31" s="24" t="s">
        <v>79</v>
      </c>
      <c r="C31" s="38">
        <v>12000</v>
      </c>
      <c r="D31" s="70"/>
    </row>
    <row r="32" spans="1:4" ht="15.75">
      <c r="A32" s="69">
        <v>5169</v>
      </c>
      <c r="B32" s="24" t="s">
        <v>72</v>
      </c>
      <c r="C32" s="38">
        <v>50000</v>
      </c>
      <c r="D32" s="70"/>
    </row>
    <row r="33" spans="1:9" ht="15.75">
      <c r="A33" s="71">
        <v>5175</v>
      </c>
      <c r="B33" s="18" t="s">
        <v>51</v>
      </c>
      <c r="C33" s="30">
        <v>35000</v>
      </c>
      <c r="D33" s="93"/>
      <c r="F33" s="3"/>
      <c r="G33" s="3"/>
      <c r="H33" s="3"/>
      <c r="I33" s="3"/>
    </row>
    <row r="34" spans="1:9" ht="15.75">
      <c r="A34" s="71">
        <v>5179</v>
      </c>
      <c r="B34" s="18" t="s">
        <v>52</v>
      </c>
      <c r="C34" s="30">
        <v>25000</v>
      </c>
      <c r="D34" s="91"/>
      <c r="F34" s="4"/>
      <c r="G34" s="4"/>
      <c r="H34" s="4"/>
      <c r="I34" s="4"/>
    </row>
    <row r="35" spans="1:9" ht="16.5" thickBot="1">
      <c r="A35" s="101">
        <v>5194</v>
      </c>
      <c r="B35" s="43" t="s">
        <v>80</v>
      </c>
      <c r="C35" s="44">
        <v>50000</v>
      </c>
      <c r="D35" s="94">
        <f>SUM(C30:C35)</f>
        <v>200000</v>
      </c>
      <c r="F35" s="4"/>
      <c r="G35" s="4"/>
      <c r="H35" s="4"/>
      <c r="I35" s="4"/>
    </row>
    <row r="36" spans="1:9" ht="16.5" thickBot="1" thickTop="1">
      <c r="A36" s="123" t="s">
        <v>59</v>
      </c>
      <c r="B36" s="124"/>
      <c r="C36" s="124"/>
      <c r="D36" s="125"/>
      <c r="F36" s="4"/>
      <c r="G36" s="4"/>
      <c r="H36" s="4"/>
      <c r="I36" s="4"/>
    </row>
    <row r="37" spans="1:9" ht="16.5" thickTop="1">
      <c r="A37" s="67">
        <v>5021</v>
      </c>
      <c r="B37" s="19" t="s">
        <v>38</v>
      </c>
      <c r="C37" s="33">
        <v>60000</v>
      </c>
      <c r="D37" s="68"/>
      <c r="F37" s="4"/>
      <c r="G37" s="4"/>
      <c r="H37" s="4"/>
      <c r="I37" s="4"/>
    </row>
    <row r="38" spans="1:9" ht="15.75">
      <c r="A38" s="71">
        <v>5139</v>
      </c>
      <c r="B38" s="18" t="s">
        <v>11</v>
      </c>
      <c r="C38" s="30">
        <v>15000</v>
      </c>
      <c r="D38" s="72"/>
      <c r="F38" s="4"/>
      <c r="G38" s="4"/>
      <c r="H38" s="4"/>
      <c r="I38" s="4"/>
    </row>
    <row r="39" spans="1:9" ht="16.5" thickBot="1">
      <c r="A39" s="71">
        <v>5154</v>
      </c>
      <c r="B39" s="18" t="s">
        <v>12</v>
      </c>
      <c r="C39" s="30">
        <v>275000</v>
      </c>
      <c r="D39" s="72">
        <f>SUM(C37:C39)</f>
        <v>350000</v>
      </c>
      <c r="F39" s="4"/>
      <c r="G39" s="4"/>
      <c r="H39" s="4"/>
      <c r="I39" s="4"/>
    </row>
    <row r="40" spans="1:9" ht="16.5" thickBot="1" thickTop="1">
      <c r="A40" s="123" t="s">
        <v>92</v>
      </c>
      <c r="B40" s="124"/>
      <c r="C40" s="124"/>
      <c r="D40" s="125"/>
      <c r="F40" s="4"/>
      <c r="G40" s="4"/>
      <c r="H40" s="4"/>
      <c r="I40" s="4"/>
    </row>
    <row r="41" spans="1:9" ht="17.25" thickBot="1" thickTop="1">
      <c r="A41" s="101"/>
      <c r="B41" s="21" t="s">
        <v>93</v>
      </c>
      <c r="C41" s="34">
        <v>150000</v>
      </c>
      <c r="D41" s="79">
        <f>SUM(C41)</f>
        <v>150000</v>
      </c>
      <c r="F41" s="4"/>
      <c r="G41" s="4"/>
      <c r="H41" s="4"/>
      <c r="I41" s="4"/>
    </row>
    <row r="42" spans="1:9" ht="16.5" thickBot="1" thickTop="1">
      <c r="A42" s="123" t="s">
        <v>60</v>
      </c>
      <c r="B42" s="124"/>
      <c r="C42" s="124"/>
      <c r="D42" s="125"/>
      <c r="F42" s="4"/>
      <c r="G42" s="4"/>
      <c r="H42" s="4"/>
      <c r="I42" s="4"/>
    </row>
    <row r="43" spans="1:9" ht="17.25" thickBot="1" thickTop="1">
      <c r="A43" s="101">
        <v>5329</v>
      </c>
      <c r="B43" s="21" t="s">
        <v>45</v>
      </c>
      <c r="C43" s="34">
        <v>35000</v>
      </c>
      <c r="D43" s="79">
        <f>SUM(C43)</f>
        <v>35000</v>
      </c>
      <c r="F43" s="4"/>
      <c r="G43" s="4"/>
      <c r="H43" s="4"/>
      <c r="I43" s="4"/>
    </row>
    <row r="44" spans="1:9" ht="17.25" thickBot="1" thickTop="1">
      <c r="A44" s="102">
        <v>3721</v>
      </c>
      <c r="B44" s="23" t="s">
        <v>67</v>
      </c>
      <c r="C44" s="35"/>
      <c r="D44" s="95"/>
      <c r="F44" s="4"/>
      <c r="G44" s="4"/>
      <c r="H44" s="4"/>
      <c r="I44" s="4"/>
    </row>
    <row r="45" spans="1:9" ht="17.25" thickBot="1" thickTop="1">
      <c r="A45" s="103">
        <v>5169</v>
      </c>
      <c r="B45" s="26" t="s">
        <v>40</v>
      </c>
      <c r="C45" s="36">
        <v>15000</v>
      </c>
      <c r="D45" s="66">
        <f>SUM(C45)</f>
        <v>15000</v>
      </c>
      <c r="F45" s="4"/>
      <c r="G45" s="4"/>
      <c r="H45" s="4"/>
      <c r="I45" s="4"/>
    </row>
    <row r="46" spans="1:9" ht="16.5" thickBot="1" thickTop="1">
      <c r="A46" s="123" t="s">
        <v>55</v>
      </c>
      <c r="B46" s="124"/>
      <c r="C46" s="124"/>
      <c r="D46" s="125"/>
      <c r="F46" s="4"/>
      <c r="G46" s="4"/>
      <c r="H46" s="4"/>
      <c r="I46" s="4"/>
    </row>
    <row r="47" spans="1:4" ht="17.25" thickBot="1" thickTop="1">
      <c r="A47" s="104">
        <v>5169</v>
      </c>
      <c r="B47" s="96" t="s">
        <v>4</v>
      </c>
      <c r="C47" s="97">
        <v>1050000</v>
      </c>
      <c r="D47" s="98">
        <f>SUM(C47)</f>
        <v>1050000</v>
      </c>
    </row>
    <row r="48" spans="1:4" ht="16.5" thickBot="1">
      <c r="A48" s="105">
        <v>3723</v>
      </c>
      <c r="B48" s="63" t="s">
        <v>39</v>
      </c>
      <c r="C48" s="64"/>
      <c r="D48" s="65"/>
    </row>
    <row r="49" spans="1:9" ht="17.25" thickBot="1" thickTop="1">
      <c r="A49" s="106">
        <v>5169</v>
      </c>
      <c r="B49" s="22" t="s">
        <v>40</v>
      </c>
      <c r="C49" s="37">
        <v>150000</v>
      </c>
      <c r="D49" s="66">
        <f>SUM(C49)</f>
        <v>150000</v>
      </c>
      <c r="E49" s="109"/>
      <c r="F49" s="11"/>
      <c r="G49" s="11"/>
      <c r="H49" s="11"/>
      <c r="I49" s="11"/>
    </row>
    <row r="50" spans="1:4" ht="16.5" thickBot="1" thickTop="1">
      <c r="A50" s="123" t="s">
        <v>61</v>
      </c>
      <c r="B50" s="124"/>
      <c r="C50" s="124"/>
      <c r="D50" s="125"/>
    </row>
    <row r="51" spans="1:4" ht="16.5" thickTop="1">
      <c r="A51" s="67">
        <v>5011</v>
      </c>
      <c r="B51" s="19" t="s">
        <v>18</v>
      </c>
      <c r="C51" s="33">
        <v>620000</v>
      </c>
      <c r="D51" s="68"/>
    </row>
    <row r="52" spans="1:4" ht="15.75">
      <c r="A52" s="69">
        <v>5137</v>
      </c>
      <c r="B52" s="24" t="s">
        <v>81</v>
      </c>
      <c r="C52" s="38">
        <v>25000</v>
      </c>
      <c r="D52" s="70"/>
    </row>
    <row r="53" spans="1:9" ht="15.75">
      <c r="A53" s="71">
        <v>5139</v>
      </c>
      <c r="B53" s="18" t="s">
        <v>11</v>
      </c>
      <c r="C53" s="30">
        <v>40000</v>
      </c>
      <c r="D53" s="72"/>
      <c r="F53" s="3"/>
      <c r="G53" s="3"/>
      <c r="H53" s="3"/>
      <c r="I53" s="3"/>
    </row>
    <row r="54" spans="1:9" ht="15.75">
      <c r="A54" s="71">
        <v>5156</v>
      </c>
      <c r="B54" s="18" t="s">
        <v>16</v>
      </c>
      <c r="C54" s="30">
        <v>50000</v>
      </c>
      <c r="D54" s="72"/>
      <c r="F54" s="3"/>
      <c r="G54" s="3"/>
      <c r="H54" s="3"/>
      <c r="I54" s="3"/>
    </row>
    <row r="55" spans="1:9" ht="15.75">
      <c r="A55" s="71">
        <v>5167</v>
      </c>
      <c r="B55" s="18" t="s">
        <v>14</v>
      </c>
      <c r="C55" s="30">
        <v>20000</v>
      </c>
      <c r="D55" s="73"/>
      <c r="F55" s="3"/>
      <c r="G55" s="3"/>
      <c r="H55" s="3"/>
      <c r="I55" s="3"/>
    </row>
    <row r="56" spans="1:9" ht="15.75">
      <c r="A56" s="71">
        <v>5169</v>
      </c>
      <c r="B56" s="18" t="s">
        <v>15</v>
      </c>
      <c r="C56" s="30">
        <v>20000</v>
      </c>
      <c r="D56" s="72"/>
      <c r="F56" s="3"/>
      <c r="G56" s="3"/>
      <c r="H56" s="3"/>
      <c r="I56" s="3"/>
    </row>
    <row r="57" spans="1:9" ht="15.75">
      <c r="A57" s="74">
        <v>5171</v>
      </c>
      <c r="B57" s="41" t="s">
        <v>10</v>
      </c>
      <c r="C57" s="42">
        <v>225000</v>
      </c>
      <c r="D57" s="75"/>
      <c r="F57" s="3"/>
      <c r="G57" s="3"/>
      <c r="H57" s="3"/>
      <c r="I57" s="3"/>
    </row>
    <row r="58" spans="1:9" ht="16.5" thickBot="1">
      <c r="A58" s="76">
        <v>6121</v>
      </c>
      <c r="B58" s="20" t="s">
        <v>83</v>
      </c>
      <c r="C58" s="31">
        <v>300000</v>
      </c>
      <c r="D58" s="77">
        <f>SUM(C51:C58)</f>
        <v>1300000</v>
      </c>
      <c r="F58" s="3"/>
      <c r="G58" s="3"/>
      <c r="H58" s="3"/>
      <c r="I58" s="3"/>
    </row>
    <row r="59" spans="1:4" ht="20.25" thickBot="1" thickTop="1">
      <c r="A59" s="131" t="s">
        <v>100</v>
      </c>
      <c r="B59" s="132"/>
      <c r="C59" s="132"/>
      <c r="D59" s="133"/>
    </row>
    <row r="60" spans="1:9" ht="16.5" thickBot="1" thickTop="1">
      <c r="A60" s="123" t="s">
        <v>62</v>
      </c>
      <c r="B60" s="124"/>
      <c r="C60" s="124"/>
      <c r="D60" s="125"/>
      <c r="F60" s="3"/>
      <c r="G60" s="3"/>
      <c r="H60" s="3"/>
      <c r="I60" s="3"/>
    </row>
    <row r="61" spans="1:4" ht="16.5" thickTop="1">
      <c r="A61" s="67">
        <v>5137</v>
      </c>
      <c r="B61" s="19" t="s">
        <v>48</v>
      </c>
      <c r="C61" s="33">
        <v>30000</v>
      </c>
      <c r="D61" s="68"/>
    </row>
    <row r="62" spans="1:9" ht="15.75">
      <c r="A62" s="69">
        <v>5139</v>
      </c>
      <c r="B62" s="24" t="s">
        <v>11</v>
      </c>
      <c r="C62" s="38">
        <v>10000</v>
      </c>
      <c r="D62" s="70"/>
      <c r="F62" s="3"/>
      <c r="G62" s="3"/>
      <c r="H62" s="3"/>
      <c r="I62" s="3"/>
    </row>
    <row r="63" spans="1:9" ht="15.75">
      <c r="A63" s="69">
        <v>5151</v>
      </c>
      <c r="B63" s="24" t="s">
        <v>2</v>
      </c>
      <c r="C63" s="38">
        <v>6000</v>
      </c>
      <c r="D63" s="70"/>
      <c r="F63" s="3"/>
      <c r="G63" s="3"/>
      <c r="H63" s="3"/>
      <c r="I63" s="3"/>
    </row>
    <row r="64" spans="1:9" ht="15.75">
      <c r="A64" s="71">
        <v>5154</v>
      </c>
      <c r="B64" s="18" t="s">
        <v>17</v>
      </c>
      <c r="C64" s="30">
        <v>20000</v>
      </c>
      <c r="D64" s="72"/>
      <c r="F64" s="3"/>
      <c r="G64" s="3"/>
      <c r="H64" s="3"/>
      <c r="I64" s="3"/>
    </row>
    <row r="65" spans="1:9" ht="15.75">
      <c r="A65" s="71">
        <v>5156</v>
      </c>
      <c r="B65" s="18" t="s">
        <v>16</v>
      </c>
      <c r="C65" s="30">
        <v>40000</v>
      </c>
      <c r="D65" s="72"/>
      <c r="F65" s="3"/>
      <c r="G65" s="3"/>
      <c r="H65" s="3"/>
      <c r="I65" s="3"/>
    </row>
    <row r="66" spans="1:9" ht="15.75">
      <c r="A66" s="71">
        <v>5162</v>
      </c>
      <c r="B66" s="18" t="s">
        <v>13</v>
      </c>
      <c r="C66" s="30">
        <v>25000</v>
      </c>
      <c r="D66" s="72"/>
      <c r="F66" s="3"/>
      <c r="G66" s="3"/>
      <c r="H66" s="3"/>
      <c r="I66" s="3"/>
    </row>
    <row r="67" spans="1:9" ht="15.75">
      <c r="A67" s="71">
        <v>5163</v>
      </c>
      <c r="B67" s="18" t="s">
        <v>68</v>
      </c>
      <c r="C67" s="30">
        <v>4800</v>
      </c>
      <c r="D67" s="73"/>
      <c r="F67" s="3"/>
      <c r="G67" s="3"/>
      <c r="H67" s="3"/>
      <c r="I67" s="3"/>
    </row>
    <row r="68" spans="1:9" ht="15.75">
      <c r="A68" s="71">
        <v>5169</v>
      </c>
      <c r="B68" s="18" t="s">
        <v>15</v>
      </c>
      <c r="C68" s="30">
        <v>15000</v>
      </c>
      <c r="D68" s="72"/>
      <c r="F68" s="3"/>
      <c r="G68" s="3"/>
      <c r="H68" s="3"/>
      <c r="I68" s="3"/>
    </row>
    <row r="69" spans="1:9" ht="15.75">
      <c r="A69" s="74"/>
      <c r="B69" s="41" t="s">
        <v>96</v>
      </c>
      <c r="C69" s="42">
        <v>120000</v>
      </c>
      <c r="D69" s="75"/>
      <c r="F69" s="3"/>
      <c r="G69" s="3"/>
      <c r="H69" s="3"/>
      <c r="I69" s="3"/>
    </row>
    <row r="70" spans="1:9" ht="16.5" thickBot="1">
      <c r="A70" s="76">
        <v>5171</v>
      </c>
      <c r="B70" s="20" t="s">
        <v>10</v>
      </c>
      <c r="C70" s="31">
        <v>55000</v>
      </c>
      <c r="D70" s="78">
        <f>SUM(C61:C70)</f>
        <v>325800</v>
      </c>
      <c r="F70" s="3"/>
      <c r="G70" s="3"/>
      <c r="H70" s="3"/>
      <c r="I70" s="3"/>
    </row>
    <row r="71" spans="1:4" ht="16.5" thickBot="1" thickTop="1">
      <c r="A71" s="128" t="s">
        <v>63</v>
      </c>
      <c r="B71" s="129"/>
      <c r="C71" s="129"/>
      <c r="D71" s="130"/>
    </row>
    <row r="72" spans="1:4" ht="17.25" thickBot="1" thickTop="1">
      <c r="A72" s="101">
        <v>5023</v>
      </c>
      <c r="B72" s="21" t="s">
        <v>47</v>
      </c>
      <c r="C72" s="34">
        <v>1200000</v>
      </c>
      <c r="D72" s="79">
        <f>SUM(C72)</f>
        <v>1200000</v>
      </c>
    </row>
    <row r="73" spans="1:4" ht="16.5" thickBot="1" thickTop="1">
      <c r="A73" s="123" t="s">
        <v>64</v>
      </c>
      <c r="B73" s="124"/>
      <c r="C73" s="124"/>
      <c r="D73" s="125"/>
    </row>
    <row r="74" spans="1:4" ht="16.5" thickTop="1">
      <c r="A74" s="67">
        <v>5011</v>
      </c>
      <c r="B74" s="19" t="s">
        <v>18</v>
      </c>
      <c r="C74" s="33">
        <v>750000</v>
      </c>
      <c r="D74" s="80"/>
    </row>
    <row r="75" spans="1:9" ht="15.75">
      <c r="A75" s="71">
        <v>5021</v>
      </c>
      <c r="B75" s="18" t="s">
        <v>41</v>
      </c>
      <c r="C75" s="30">
        <v>200000</v>
      </c>
      <c r="D75" s="81"/>
      <c r="F75" s="3"/>
      <c r="G75" s="3"/>
      <c r="H75" s="3"/>
      <c r="I75" s="3"/>
    </row>
    <row r="76" spans="1:9" ht="15.75">
      <c r="A76" s="71">
        <v>5031</v>
      </c>
      <c r="B76" s="18" t="s">
        <v>5</v>
      </c>
      <c r="C76" s="30">
        <v>500000</v>
      </c>
      <c r="D76" s="81"/>
      <c r="F76" s="3"/>
      <c r="G76" s="3"/>
      <c r="H76" s="3"/>
      <c r="I76" s="3"/>
    </row>
    <row r="77" spans="1:9" ht="15.75">
      <c r="A77" s="71">
        <v>5032</v>
      </c>
      <c r="B77" s="18" t="s">
        <v>19</v>
      </c>
      <c r="C77" s="30">
        <v>165000</v>
      </c>
      <c r="D77" s="81"/>
      <c r="F77" s="3"/>
      <c r="G77" s="3"/>
      <c r="H77" s="3"/>
      <c r="I77" s="3"/>
    </row>
    <row r="78" spans="1:9" ht="15.75">
      <c r="A78" s="71">
        <v>5038</v>
      </c>
      <c r="B78" s="18" t="s">
        <v>82</v>
      </c>
      <c r="C78" s="30">
        <v>7900</v>
      </c>
      <c r="D78" s="81"/>
      <c r="F78" s="3"/>
      <c r="G78" s="3"/>
      <c r="H78" s="3"/>
      <c r="I78" s="3"/>
    </row>
    <row r="79" spans="1:9" ht="15.75">
      <c r="A79" s="71">
        <v>5136</v>
      </c>
      <c r="B79" s="18" t="s">
        <v>46</v>
      </c>
      <c r="C79" s="30">
        <v>15000</v>
      </c>
      <c r="D79" s="81"/>
      <c r="F79" s="3"/>
      <c r="G79" s="3"/>
      <c r="H79" s="3"/>
      <c r="I79" s="3"/>
    </row>
    <row r="80" spans="1:9" ht="15.75">
      <c r="A80" s="71">
        <v>5137</v>
      </c>
      <c r="B80" s="18" t="s">
        <v>48</v>
      </c>
      <c r="C80" s="30">
        <v>100000</v>
      </c>
      <c r="D80" s="81"/>
      <c r="F80" s="3"/>
      <c r="G80" s="3"/>
      <c r="H80" s="3"/>
      <c r="I80" s="3"/>
    </row>
    <row r="81" spans="1:9" ht="15.75">
      <c r="A81" s="71">
        <v>5139</v>
      </c>
      <c r="B81" s="18" t="s">
        <v>0</v>
      </c>
      <c r="C81" s="30">
        <v>75000</v>
      </c>
      <c r="D81" s="81"/>
      <c r="F81" s="3"/>
      <c r="G81" s="3"/>
      <c r="H81" s="3"/>
      <c r="I81" s="3"/>
    </row>
    <row r="82" spans="1:9" ht="15.75">
      <c r="A82" s="71">
        <v>5151</v>
      </c>
      <c r="B82" s="18" t="s">
        <v>2</v>
      </c>
      <c r="C82" s="30">
        <v>1500</v>
      </c>
      <c r="D82" s="81"/>
      <c r="F82" s="3"/>
      <c r="G82" s="3"/>
      <c r="H82" s="3"/>
      <c r="I82" s="3"/>
    </row>
    <row r="83" spans="1:9" ht="15.75">
      <c r="A83" s="71">
        <v>5154</v>
      </c>
      <c r="B83" s="18" t="s">
        <v>17</v>
      </c>
      <c r="C83" s="30">
        <v>25000</v>
      </c>
      <c r="D83" s="81"/>
      <c r="F83" s="3"/>
      <c r="G83" s="3"/>
      <c r="H83" s="3"/>
      <c r="I83" s="3"/>
    </row>
    <row r="84" spans="1:9" ht="15.75">
      <c r="A84" s="71">
        <v>5155</v>
      </c>
      <c r="B84" s="18" t="s">
        <v>20</v>
      </c>
      <c r="C84" s="30">
        <v>35000</v>
      </c>
      <c r="D84" s="81"/>
      <c r="F84" s="3"/>
      <c r="G84" s="3"/>
      <c r="H84" s="3"/>
      <c r="I84" s="3"/>
    </row>
    <row r="85" spans="1:9" ht="15.75">
      <c r="A85" s="71">
        <v>5156</v>
      </c>
      <c r="B85" s="18" t="s">
        <v>16</v>
      </c>
      <c r="C85" s="30">
        <v>13000</v>
      </c>
      <c r="D85" s="81"/>
      <c r="F85" s="3"/>
      <c r="G85" s="3"/>
      <c r="H85" s="3"/>
      <c r="I85" s="3"/>
    </row>
    <row r="86" spans="1:9" ht="15.75">
      <c r="A86" s="71">
        <v>5161</v>
      </c>
      <c r="B86" s="18" t="s">
        <v>3</v>
      </c>
      <c r="C86" s="30">
        <v>30000</v>
      </c>
      <c r="D86" s="81"/>
      <c r="F86" s="3"/>
      <c r="G86" s="3"/>
      <c r="H86" s="3"/>
      <c r="I86" s="3"/>
    </row>
    <row r="87" spans="1:9" ht="15.75">
      <c r="A87" s="71">
        <v>5162</v>
      </c>
      <c r="B87" s="18" t="s">
        <v>13</v>
      </c>
      <c r="C87" s="30">
        <v>120000</v>
      </c>
      <c r="D87" s="81"/>
      <c r="F87" s="3"/>
      <c r="G87" s="3"/>
      <c r="H87" s="3"/>
      <c r="I87" s="3"/>
    </row>
    <row r="88" spans="1:9" ht="15.75">
      <c r="A88" s="71">
        <v>5163</v>
      </c>
      <c r="B88" s="18" t="s">
        <v>42</v>
      </c>
      <c r="C88" s="30">
        <v>50000</v>
      </c>
      <c r="D88" s="81"/>
      <c r="F88" s="3"/>
      <c r="G88" s="3"/>
      <c r="H88" s="3"/>
      <c r="I88" s="3"/>
    </row>
    <row r="89" spans="1:9" ht="15.75">
      <c r="A89" s="71">
        <v>5166</v>
      </c>
      <c r="B89" s="18" t="s">
        <v>75</v>
      </c>
      <c r="C89" s="30">
        <v>23800</v>
      </c>
      <c r="D89" s="81"/>
      <c r="F89" s="3"/>
      <c r="G89" s="3"/>
      <c r="H89" s="3"/>
      <c r="I89" s="3"/>
    </row>
    <row r="90" spans="1:9" ht="15.75">
      <c r="A90" s="71">
        <v>5167</v>
      </c>
      <c r="B90" s="18" t="s">
        <v>14</v>
      </c>
      <c r="C90" s="30">
        <v>10000</v>
      </c>
      <c r="D90" s="81"/>
      <c r="F90" s="3"/>
      <c r="G90" s="3"/>
      <c r="H90" s="3"/>
      <c r="I90" s="3"/>
    </row>
    <row r="91" spans="1:9" ht="15.75">
      <c r="A91" s="71">
        <v>5168</v>
      </c>
      <c r="B91" s="18" t="s">
        <v>21</v>
      </c>
      <c r="C91" s="30">
        <v>70000</v>
      </c>
      <c r="D91" s="81"/>
      <c r="F91" s="3"/>
      <c r="G91" s="3"/>
      <c r="H91" s="3"/>
      <c r="I91" s="3"/>
    </row>
    <row r="92" spans="1:9" ht="15.75">
      <c r="A92" s="71">
        <v>5169</v>
      </c>
      <c r="B92" s="18" t="s">
        <v>50</v>
      </c>
      <c r="C92" s="30">
        <v>200000</v>
      </c>
      <c r="D92" s="81"/>
      <c r="F92" s="3"/>
      <c r="G92" s="3"/>
      <c r="H92" s="3"/>
      <c r="I92" s="3"/>
    </row>
    <row r="93" spans="1:9" ht="15.75">
      <c r="A93" s="71">
        <v>5171</v>
      </c>
      <c r="B93" s="18" t="s">
        <v>10</v>
      </c>
      <c r="C93" s="30">
        <v>80000</v>
      </c>
      <c r="D93" s="81"/>
      <c r="F93" s="3"/>
      <c r="G93" s="3"/>
      <c r="H93" s="3"/>
      <c r="I93" s="3"/>
    </row>
    <row r="94" spans="1:9" ht="15.75">
      <c r="A94" s="71">
        <v>5173</v>
      </c>
      <c r="B94" s="18" t="s">
        <v>6</v>
      </c>
      <c r="C94" s="30">
        <v>30000</v>
      </c>
      <c r="D94" s="81"/>
      <c r="F94" s="3"/>
      <c r="G94" s="3"/>
      <c r="H94" s="3"/>
      <c r="I94" s="3"/>
    </row>
    <row r="95" spans="1:9" ht="15.75">
      <c r="A95" s="71">
        <v>5175</v>
      </c>
      <c r="B95" s="18" t="s">
        <v>22</v>
      </c>
      <c r="C95" s="30">
        <v>20000</v>
      </c>
      <c r="D95" s="81"/>
      <c r="F95" s="3"/>
      <c r="G95" s="3"/>
      <c r="H95" s="3"/>
      <c r="I95" s="3"/>
    </row>
    <row r="96" spans="1:9" ht="17.25" customHeight="1">
      <c r="A96" s="71">
        <v>5229</v>
      </c>
      <c r="B96" s="18" t="s">
        <v>65</v>
      </c>
      <c r="C96" s="30">
        <v>80000</v>
      </c>
      <c r="D96" s="81"/>
      <c r="F96" s="3"/>
      <c r="G96" s="3"/>
      <c r="H96" s="3"/>
      <c r="I96" s="3"/>
    </row>
    <row r="97" spans="1:9" ht="17.25" customHeight="1" thickBot="1">
      <c r="A97" s="71">
        <v>5362</v>
      </c>
      <c r="B97" s="18" t="s">
        <v>7</v>
      </c>
      <c r="C97" s="30">
        <v>20000</v>
      </c>
      <c r="D97" s="82">
        <f>SUM(C74:C97)</f>
        <v>2621200</v>
      </c>
      <c r="F97" s="3"/>
      <c r="G97" s="3"/>
      <c r="H97" s="3"/>
      <c r="I97" s="3"/>
    </row>
    <row r="98" spans="1:9" ht="20.25" thickBot="1" thickTop="1">
      <c r="A98" s="126" t="s">
        <v>8</v>
      </c>
      <c r="B98" s="127"/>
      <c r="C98" s="127"/>
      <c r="D98" s="83">
        <f>SUM(D3:D97)</f>
        <v>15942000</v>
      </c>
      <c r="F98" s="3"/>
      <c r="G98" s="3"/>
      <c r="H98" s="3"/>
      <c r="I98" s="3"/>
    </row>
    <row r="100" ht="23.25" customHeight="1"/>
  </sheetData>
  <mergeCells count="18">
    <mergeCell ref="A1:D1"/>
    <mergeCell ref="A2:D2"/>
    <mergeCell ref="A9:D9"/>
    <mergeCell ref="A11:D11"/>
    <mergeCell ref="A7:D7"/>
    <mergeCell ref="A16:D16"/>
    <mergeCell ref="A26:D26"/>
    <mergeCell ref="A29:D29"/>
    <mergeCell ref="A42:D42"/>
    <mergeCell ref="A36:D36"/>
    <mergeCell ref="A40:D40"/>
    <mergeCell ref="A46:D46"/>
    <mergeCell ref="A50:D50"/>
    <mergeCell ref="A98:C98"/>
    <mergeCell ref="A60:D60"/>
    <mergeCell ref="A71:D71"/>
    <mergeCell ref="A73:D73"/>
    <mergeCell ref="A59:D59"/>
  </mergeCells>
  <printOptions/>
  <pageMargins left="0.75" right="0.75" top="1" bottom="1" header="0.4921259845" footer="0.4921259845"/>
  <pageSetup horizontalDpi="600" verticalDpi="600" orientation="portrait" paperSize="9" scale="89" r:id="rId1"/>
  <rowBreaks count="1" manualBreakCount="1">
    <brk id="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C6" sqref="C6"/>
    </sheetView>
  </sheetViews>
  <sheetFormatPr defaultColWidth="9.00390625" defaultRowHeight="12.75"/>
  <cols>
    <col min="3" max="3" width="43.375" style="0" customWidth="1"/>
    <col min="4" max="4" width="24.875" style="0" customWidth="1"/>
    <col min="7" max="7" width="10.125" style="0" bestFit="1" customWidth="1"/>
  </cols>
  <sheetData>
    <row r="1" spans="1:9" ht="19.5" thickBot="1">
      <c r="A1" s="48"/>
      <c r="B1" s="49" t="s">
        <v>97</v>
      </c>
      <c r="C1" s="50"/>
      <c r="D1" s="51"/>
      <c r="E1" s="5"/>
      <c r="F1" s="5"/>
      <c r="G1" s="5"/>
      <c r="H1" s="5"/>
      <c r="I1" s="5"/>
    </row>
    <row r="2" spans="1:4" ht="15.75" hidden="1" thickTop="1">
      <c r="A2" s="52"/>
      <c r="B2" s="12">
        <v>8115</v>
      </c>
      <c r="C2" s="10" t="s">
        <v>98</v>
      </c>
      <c r="D2" s="53">
        <v>0</v>
      </c>
    </row>
    <row r="3" spans="1:4" ht="16.5" thickBot="1" thickTop="1">
      <c r="A3" s="54"/>
      <c r="B3" s="13">
        <v>8124</v>
      </c>
      <c r="C3" s="8" t="s">
        <v>99</v>
      </c>
      <c r="D3" s="55">
        <v>1500000</v>
      </c>
    </row>
    <row r="4" spans="1:4" ht="17.25" thickBot="1" thickTop="1">
      <c r="A4" s="59"/>
      <c r="B4" s="60" t="s">
        <v>35</v>
      </c>
      <c r="C4" s="61"/>
      <c r="D4" s="62">
        <f>SUM(D2:D3)</f>
        <v>1500000</v>
      </c>
    </row>
    <row r="5" spans="2:4" ht="15">
      <c r="B5" s="7"/>
      <c r="C5" s="6"/>
      <c r="D5" s="6"/>
    </row>
    <row r="6" spans="2:7" ht="15">
      <c r="B6" s="7"/>
      <c r="C6" s="6"/>
      <c r="D6" s="40"/>
      <c r="G6" s="1"/>
    </row>
    <row r="7" spans="2:4" ht="15">
      <c r="B7" s="7"/>
      <c r="C7" s="6"/>
      <c r="D7" s="6"/>
    </row>
    <row r="8" spans="2:4" ht="15">
      <c r="B8" s="7"/>
      <c r="C8" s="6"/>
      <c r="D8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ou_zvole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2009-01-07T10:04:50Z</cp:lastPrinted>
  <dcterms:created xsi:type="dcterms:W3CDTF">2002-12-03T18:45:28Z</dcterms:created>
  <dcterms:modified xsi:type="dcterms:W3CDTF">2009-09-23T12:00:45Z</dcterms:modified>
  <cp:category/>
  <cp:version/>
  <cp:contentType/>
  <cp:contentStatus/>
</cp:coreProperties>
</file>